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8952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G195" i="1"/>
  <c r="F195" i="1"/>
  <c r="J176" i="1"/>
  <c r="H176" i="1"/>
  <c r="G176" i="1"/>
  <c r="H157" i="1"/>
  <c r="G157" i="1"/>
  <c r="F157" i="1"/>
  <c r="I138" i="1"/>
  <c r="G138" i="1"/>
  <c r="J138" i="1"/>
  <c r="F138" i="1"/>
  <c r="H119" i="1"/>
  <c r="J119" i="1"/>
  <c r="G119" i="1"/>
  <c r="H100" i="1"/>
  <c r="G100" i="1"/>
  <c r="F100" i="1"/>
  <c r="J81" i="1"/>
  <c r="I81" i="1"/>
  <c r="F81" i="1"/>
  <c r="G62" i="1"/>
  <c r="J62" i="1"/>
  <c r="I62" i="1"/>
  <c r="H62" i="1"/>
  <c r="H43" i="1"/>
  <c r="G43" i="1"/>
  <c r="F43" i="1"/>
  <c r="I24" i="1"/>
  <c r="J24" i="1"/>
  <c r="F24" i="1"/>
  <c r="H195" i="1"/>
  <c r="I43" i="1"/>
  <c r="I195" i="1"/>
  <c r="H24" i="1"/>
  <c r="J43" i="1"/>
  <c r="F119" i="1"/>
  <c r="H138" i="1"/>
  <c r="J157" i="1"/>
  <c r="F62" i="1"/>
  <c r="H81" i="1"/>
  <c r="J100" i="1"/>
  <c r="F176" i="1"/>
  <c r="G24" i="1"/>
  <c r="L62" i="1"/>
  <c r="L196" i="1" s="1"/>
  <c r="G81" i="1"/>
  <c r="H196" i="1" l="1"/>
  <c r="G196" i="1"/>
  <c r="I196" i="1"/>
  <c r="J196" i="1"/>
  <c r="F196" i="1"/>
</calcChain>
</file>

<file path=xl/sharedStrings.xml><?xml version="1.0" encoding="utf-8"?>
<sst xmlns="http://schemas.openxmlformats.org/spreadsheetml/2006/main" count="398" uniqueCount="154">
  <si>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</si>
  <si>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</si>
  <si>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</si>
  <si>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</si>
  <si>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</si>
  <si>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</si>
  <si>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</si>
  <si>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</si>
  <si>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</si>
  <si>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</si>
  <si>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</si>
  <si>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</si>
  <si>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</si>
  <si>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</si>
  <si>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</si>
  <si>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</si>
  <si>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</si>
  <si>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</si>
  <si>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</si>
  <si>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</si>
  <si>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</si>
  <si>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</si>
  <si>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</si>
  <si>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</si>
  <si>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</si>
  <si>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</si>
  <si>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</si>
  <si>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</si>
  <si>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</si>
  <si>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</si>
  <si>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</si>
  <si>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</si>
  <si>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</si>
  <si>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</si>
  <si>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</si>
  <si>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</si>
  <si>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</si>
  <si>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</si>
  <si>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</si>
  <si>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на молоке</t>
  </si>
  <si>
    <t>9\4</t>
  </si>
  <si>
    <t>чай</t>
  </si>
  <si>
    <t>27\10</t>
  </si>
  <si>
    <t>хлеб с сыром</t>
  </si>
  <si>
    <t>50\10</t>
  </si>
  <si>
    <t>2\13</t>
  </si>
  <si>
    <t>Салат из огурцов с растительным маслом</t>
  </si>
  <si>
    <t>19\1</t>
  </si>
  <si>
    <t>Суп с макаронными изделиями</t>
  </si>
  <si>
    <t>18\2</t>
  </si>
  <si>
    <t>Гуляш из мяса куры</t>
  </si>
  <si>
    <t>МБОУ "Мугайская ООШ"</t>
  </si>
  <si>
    <t>директор школы</t>
  </si>
  <si>
    <t>Н.Ю.Демина</t>
  </si>
  <si>
    <t>12\8</t>
  </si>
  <si>
    <t>Греча</t>
  </si>
  <si>
    <t>39\3</t>
  </si>
  <si>
    <t>Компот из сухофруктов</t>
  </si>
  <si>
    <t>6\10</t>
  </si>
  <si>
    <t>Хлеб пшеничный</t>
  </si>
  <si>
    <t>9\3</t>
  </si>
  <si>
    <t>Хлеб ржаной</t>
  </si>
  <si>
    <t>яблоко</t>
  </si>
  <si>
    <t>Каша манная молочная с маслом сливочным</t>
  </si>
  <si>
    <t>5\4</t>
  </si>
  <si>
    <t>Чай</t>
  </si>
  <si>
    <t>пшеничный</t>
  </si>
  <si>
    <t>Груша</t>
  </si>
  <si>
    <t>Хлеб с маслом</t>
  </si>
  <si>
    <t>1\13</t>
  </si>
  <si>
    <t>Салат из свежей капусты с растительным маслом</t>
  </si>
  <si>
    <t>Борщ со сметаной</t>
  </si>
  <si>
    <t>3\2</t>
  </si>
  <si>
    <t>Котлета из мяса говядины</t>
  </si>
  <si>
    <t>16\8</t>
  </si>
  <si>
    <t>Рис отварной</t>
  </si>
  <si>
    <t>43\3</t>
  </si>
  <si>
    <t>ржаной</t>
  </si>
  <si>
    <t>Соус молочный с овощами</t>
  </si>
  <si>
    <t>4\11</t>
  </si>
  <si>
    <t>Суп молочный с лапшой</t>
  </si>
  <si>
    <t>24\2</t>
  </si>
  <si>
    <t>хлеб с маслом</t>
  </si>
  <si>
    <t>Банан</t>
  </si>
  <si>
    <t>Салат из свежих томатов на растительном масле</t>
  </si>
  <si>
    <t>Суп-пюре из картофеля</t>
  </si>
  <si>
    <t>29\2</t>
  </si>
  <si>
    <t>Мясо кур отварное в соусе</t>
  </si>
  <si>
    <t>2\9</t>
  </si>
  <si>
    <t>Макароны отварные</t>
  </si>
  <si>
    <t>46\3</t>
  </si>
  <si>
    <t>Кисель</t>
  </si>
  <si>
    <t>19\10</t>
  </si>
  <si>
    <t>Запеканка из творога</t>
  </si>
  <si>
    <t>15\5</t>
  </si>
  <si>
    <t>Хлеб с сыром</t>
  </si>
  <si>
    <t>30\10</t>
  </si>
  <si>
    <t>салат из свежих огурцов и томатов с раст.маслом</t>
  </si>
  <si>
    <t>21\1</t>
  </si>
  <si>
    <t>Щи из свежей капусты со сметаной</t>
  </si>
  <si>
    <t>6\2</t>
  </si>
  <si>
    <t>Гуляш из мяса говядины</t>
  </si>
  <si>
    <t>Картофельное пюре</t>
  </si>
  <si>
    <t>3\3</t>
  </si>
  <si>
    <t>Каша пшенная молочная с маслом сливочным</t>
  </si>
  <si>
    <t>11\4</t>
  </si>
  <si>
    <t>Хлеб с повидлом</t>
  </si>
  <si>
    <t>40\10</t>
  </si>
  <si>
    <t>Салат из отварной свеклы с растительным маслом</t>
  </si>
  <si>
    <t>31\1</t>
  </si>
  <si>
    <t>Рассольник со сметаной</t>
  </si>
  <si>
    <t>9\2</t>
  </si>
  <si>
    <t>Рыба припущенная</t>
  </si>
  <si>
    <t>3\7</t>
  </si>
  <si>
    <t>Рис припущенный с овощами</t>
  </si>
  <si>
    <t>38\3</t>
  </si>
  <si>
    <t>Каша яневая на молоке с маслом сливочным</t>
  </si>
  <si>
    <t>15\4</t>
  </si>
  <si>
    <t>Салат из свежих огурцов с маслом растительным</t>
  </si>
  <si>
    <t>Суп гороховый со сметаной</t>
  </si>
  <si>
    <t>16\2</t>
  </si>
  <si>
    <t>Кура отварная</t>
  </si>
  <si>
    <t>1\9</t>
  </si>
  <si>
    <t>макароны отварные</t>
  </si>
  <si>
    <t>Каша молочная ассорти (рис, пшено)с маслом слив.</t>
  </si>
  <si>
    <t>17\4</t>
  </si>
  <si>
    <t>Хлеб с маслом сливочным</t>
  </si>
  <si>
    <t>Салат из свеж.томатов с растительным маслом</t>
  </si>
  <si>
    <t>20\1</t>
  </si>
  <si>
    <t>Рыбный суп со сметаной</t>
  </si>
  <si>
    <t>19\2</t>
  </si>
  <si>
    <t>Биточки мясные</t>
  </si>
  <si>
    <t>15\8</t>
  </si>
  <si>
    <t>Яйцо отварное</t>
  </si>
  <si>
    <t>1\6</t>
  </si>
  <si>
    <t>Салат из св.капусты с яблоком с раст.маслом</t>
  </si>
  <si>
    <t>10\1</t>
  </si>
  <si>
    <t>Суп с крупой со сметаной</t>
  </si>
  <si>
    <t>38\2</t>
  </si>
  <si>
    <t>Каша гречневая рассыпчатая</t>
  </si>
  <si>
    <t>Каша ассорти с маслом сливочным</t>
  </si>
  <si>
    <t>Салат из моркови с яблоком с раст.маслом</t>
  </si>
  <si>
    <t>17\1</t>
  </si>
  <si>
    <t>2\2</t>
  </si>
  <si>
    <t>Запеканка картофельная, фарширов. отварным мясом</t>
  </si>
  <si>
    <t>53\8</t>
  </si>
  <si>
    <t>Омлет запеченый или паровой</t>
  </si>
  <si>
    <t>2\6</t>
  </si>
  <si>
    <t>Яблоко</t>
  </si>
  <si>
    <t>Салат овощной с раст.маслом</t>
  </si>
  <si>
    <t>48\1</t>
  </si>
  <si>
    <t>Суп  с макаронными изд.</t>
  </si>
  <si>
    <t>котлета мясная паровая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</si>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</sst>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51</v>
      </c>
      <c r="D1" s="55"/>
      <c r="E1" s="55"/>
      <c r="F1" s="12" t="s">
        <v>16</v>
      </c>
      <c r="G1" s="2" t="s">
        <v>17</v>
      </c>
      <c r="H1" s="56" t="s">
        <v>52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153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1.6</v>
      </c>
      <c r="H6" s="40">
        <v>3.3</v>
      </c>
      <c r="I6" s="40">
        <v>20</v>
      </c>
      <c r="J6" s="40">
        <v>118</v>
      </c>
      <c r="K6" s="41" t="s">
        <v>40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9.8000000000000007</v>
      </c>
      <c r="J8" s="43">
        <v>38</v>
      </c>
      <c r="K8" s="44" t="s">
        <v>42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66</v>
      </c>
      <c r="F9" s="43">
        <v>20</v>
      </c>
      <c r="G9" s="43">
        <v>1.3</v>
      </c>
      <c r="H9" s="43">
        <v>0.1</v>
      </c>
      <c r="I9" s="43">
        <v>9.3000000000000007</v>
      </c>
      <c r="J9" s="43">
        <v>45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62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49</v>
      </c>
      <c r="K10" s="44"/>
      <c r="L10" s="43"/>
    </row>
    <row r="11" spans="1:12" ht="14.4" x14ac:dyDescent="0.3">
      <c r="A11" s="23"/>
      <c r="B11" s="15"/>
      <c r="C11" s="11"/>
      <c r="D11" s="6" t="s">
        <v>43</v>
      </c>
      <c r="E11" s="42"/>
      <c r="F11" s="43" t="s">
        <v>44</v>
      </c>
      <c r="G11" s="43">
        <v>4.9000000000000004</v>
      </c>
      <c r="H11" s="43">
        <v>2.9</v>
      </c>
      <c r="I11" s="43">
        <v>14</v>
      </c>
      <c r="J11" s="43">
        <v>104</v>
      </c>
      <c r="K11" s="44" t="s">
        <v>45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470</v>
      </c>
      <c r="G13" s="19">
        <f t="shared" ref="G13:J13" si="0">SUM(G6:G12)</f>
        <v>8.3000000000000007</v>
      </c>
      <c r="H13" s="19">
        <f t="shared" si="0"/>
        <v>6.6999999999999993</v>
      </c>
      <c r="I13" s="19">
        <f t="shared" si="0"/>
        <v>62.900000000000006</v>
      </c>
      <c r="J13" s="19">
        <f t="shared" si="0"/>
        <v>354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0.6</v>
      </c>
      <c r="H14" s="43">
        <v>4.8</v>
      </c>
      <c r="I14" s="43">
        <v>1.8</v>
      </c>
      <c r="J14" s="43">
        <v>54</v>
      </c>
      <c r="K14" s="44" t="s">
        <v>47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2.6</v>
      </c>
      <c r="H15" s="43">
        <v>2</v>
      </c>
      <c r="I15" s="43">
        <v>17.399999999999999</v>
      </c>
      <c r="J15" s="43">
        <v>102</v>
      </c>
      <c r="K15" s="44" t="s">
        <v>49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14.9</v>
      </c>
      <c r="H16" s="43">
        <v>15.7</v>
      </c>
      <c r="I16" s="43">
        <v>4.7</v>
      </c>
      <c r="J16" s="43">
        <v>221</v>
      </c>
      <c r="K16" s="44" t="s">
        <v>54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6.6</v>
      </c>
      <c r="H17" s="43">
        <v>1.7</v>
      </c>
      <c r="I17" s="43">
        <v>28.8</v>
      </c>
      <c r="J17" s="43">
        <v>171</v>
      </c>
      <c r="K17" s="44" t="s">
        <v>56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0.1</v>
      </c>
      <c r="I18" s="43">
        <v>19.8</v>
      </c>
      <c r="J18" s="43">
        <v>88</v>
      </c>
      <c r="K18" s="44" t="s">
        <v>58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59</v>
      </c>
      <c r="F19" s="43">
        <v>20</v>
      </c>
      <c r="G19" s="43">
        <v>1.3</v>
      </c>
      <c r="H19" s="43">
        <v>0.1</v>
      </c>
      <c r="I19" s="43" t="s">
        <v>60</v>
      </c>
      <c r="J19" s="43">
        <v>45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61</v>
      </c>
      <c r="F20" s="43">
        <v>20</v>
      </c>
      <c r="G20" s="43">
        <v>1.3</v>
      </c>
      <c r="H20" s="43">
        <v>0.2</v>
      </c>
      <c r="I20" s="43">
        <v>6.7</v>
      </c>
      <c r="J20" s="43">
        <v>39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28.300000000000004</v>
      </c>
      <c r="H23" s="19">
        <f t="shared" si="2"/>
        <v>24.6</v>
      </c>
      <c r="I23" s="19">
        <f t="shared" si="2"/>
        <v>79.2</v>
      </c>
      <c r="J23" s="19">
        <f t="shared" si="2"/>
        <v>720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1240</v>
      </c>
      <c r="G24" s="32">
        <f t="shared" ref="G24:J24" si="4">G13+G23</f>
        <v>36.600000000000009</v>
      </c>
      <c r="H24" s="32">
        <f t="shared" si="4"/>
        <v>31.3</v>
      </c>
      <c r="I24" s="32">
        <f t="shared" si="4"/>
        <v>142.10000000000002</v>
      </c>
      <c r="J24" s="32">
        <f t="shared" si="4"/>
        <v>1074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>
        <v>4</v>
      </c>
      <c r="H25" s="40">
        <v>3.8</v>
      </c>
      <c r="I25" s="40">
        <v>21.3</v>
      </c>
      <c r="J25" s="40">
        <v>138</v>
      </c>
      <c r="K25" s="41" t="s">
        <v>64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0.1</v>
      </c>
      <c r="H27" s="43">
        <v>0</v>
      </c>
      <c r="I27" s="43">
        <v>9.8000000000000007</v>
      </c>
      <c r="J27" s="43">
        <v>38</v>
      </c>
      <c r="K27" s="44" t="s">
        <v>42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66</v>
      </c>
      <c r="F28" s="43">
        <v>20</v>
      </c>
      <c r="G28" s="43">
        <v>1.3</v>
      </c>
      <c r="H28" s="43">
        <v>0.1</v>
      </c>
      <c r="I28" s="43">
        <v>9.3000000000000007</v>
      </c>
      <c r="J28" s="43">
        <v>45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67</v>
      </c>
      <c r="F29" s="43">
        <v>100</v>
      </c>
      <c r="G29" s="43">
        <v>0.4</v>
      </c>
      <c r="H29" s="43">
        <v>0.3</v>
      </c>
      <c r="I29" s="43">
        <v>9.6999999999999993</v>
      </c>
      <c r="J29" s="43">
        <v>45.05</v>
      </c>
      <c r="K29" s="44"/>
      <c r="L29" s="43"/>
    </row>
    <row r="30" spans="1:12" ht="14.4" x14ac:dyDescent="0.3">
      <c r="A30" s="14"/>
      <c r="B30" s="15"/>
      <c r="C30" s="11"/>
      <c r="D30" s="6"/>
      <c r="E30" s="42" t="s">
        <v>68</v>
      </c>
      <c r="F30" s="43" t="s">
        <v>44</v>
      </c>
      <c r="G30" s="43">
        <v>3.9</v>
      </c>
      <c r="H30" s="43">
        <v>7.7</v>
      </c>
      <c r="I30" s="43">
        <v>23.5</v>
      </c>
      <c r="J30" s="43">
        <v>181</v>
      </c>
      <c r="K30" s="44" t="s">
        <v>69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9.6999999999999993</v>
      </c>
      <c r="H32" s="19">
        <f t="shared" ref="H32" si="7">SUM(H25:H31)</f>
        <v>11.9</v>
      </c>
      <c r="I32" s="19">
        <f t="shared" ref="I32" si="8">SUM(I25:I31)</f>
        <v>73.600000000000009</v>
      </c>
      <c r="J32" s="19">
        <f t="shared" ref="J32:L32" si="9">SUM(J25:J31)</f>
        <v>447.05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70</v>
      </c>
      <c r="F33" s="43">
        <v>80</v>
      </c>
      <c r="G33" s="43">
        <v>1.3</v>
      </c>
      <c r="H33" s="43">
        <v>4.8</v>
      </c>
      <c r="I33" s="43">
        <v>5.7</v>
      </c>
      <c r="J33" s="43">
        <v>73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71</v>
      </c>
      <c r="F34" s="43">
        <v>200</v>
      </c>
      <c r="G34" s="43">
        <v>1.5</v>
      </c>
      <c r="H34" s="43">
        <v>4.2</v>
      </c>
      <c r="I34" s="43">
        <v>7.2</v>
      </c>
      <c r="J34" s="43">
        <v>76</v>
      </c>
      <c r="K34" s="44" t="s">
        <v>72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73</v>
      </c>
      <c r="F35" s="43">
        <v>100</v>
      </c>
      <c r="G35" s="43">
        <v>14.4</v>
      </c>
      <c r="H35" s="43">
        <v>11.8</v>
      </c>
      <c r="I35" s="43">
        <v>6.4</v>
      </c>
      <c r="J35" s="43">
        <v>190</v>
      </c>
      <c r="K35" s="44" t="s">
        <v>74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75</v>
      </c>
      <c r="F36" s="43">
        <v>150</v>
      </c>
      <c r="G36" s="43">
        <v>3.6</v>
      </c>
      <c r="H36" s="43">
        <v>3.2</v>
      </c>
      <c r="I36" s="43">
        <v>36.799999999999997</v>
      </c>
      <c r="J36" s="43">
        <v>197</v>
      </c>
      <c r="K36" s="44" t="s">
        <v>76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</v>
      </c>
      <c r="H37" s="43">
        <v>0</v>
      </c>
      <c r="I37" s="43">
        <v>9.8000000000000007</v>
      </c>
      <c r="J37" s="43">
        <v>38</v>
      </c>
      <c r="K37" s="44" t="s">
        <v>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66</v>
      </c>
      <c r="F38" s="43">
        <v>20</v>
      </c>
      <c r="G38" s="43">
        <v>1.3</v>
      </c>
      <c r="H38" s="43">
        <v>0.1</v>
      </c>
      <c r="I38" s="43">
        <v>9.3000000000000007</v>
      </c>
      <c r="J38" s="43">
        <v>45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77</v>
      </c>
      <c r="F39" s="43">
        <v>20</v>
      </c>
      <c r="G39" s="43">
        <v>1.3</v>
      </c>
      <c r="H39" s="43">
        <v>0.2</v>
      </c>
      <c r="I39" s="43">
        <v>6.7</v>
      </c>
      <c r="J39" s="43">
        <v>39</v>
      </c>
      <c r="K39" s="44"/>
      <c r="L39" s="43"/>
    </row>
    <row r="40" spans="1:12" ht="14.4" x14ac:dyDescent="0.3">
      <c r="A40" s="14"/>
      <c r="B40" s="15"/>
      <c r="C40" s="11"/>
      <c r="D40" s="6"/>
      <c r="E40" s="42" t="s">
        <v>78</v>
      </c>
      <c r="F40" s="43">
        <v>50</v>
      </c>
      <c r="G40" s="43">
        <v>1</v>
      </c>
      <c r="H40" s="43">
        <v>2.2999999999999998</v>
      </c>
      <c r="I40" s="43">
        <v>3.1</v>
      </c>
      <c r="J40" s="43">
        <v>37</v>
      </c>
      <c r="K40" s="44" t="s">
        <v>79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24.500000000000004</v>
      </c>
      <c r="H42" s="19">
        <f t="shared" ref="H42" si="11">SUM(H33:H41)</f>
        <v>26.6</v>
      </c>
      <c r="I42" s="19">
        <f t="shared" ref="I42" si="12">SUM(I33:I41)</f>
        <v>84.999999999999986</v>
      </c>
      <c r="J42" s="19">
        <f t="shared" ref="J42:L42" si="13">SUM(J33:J41)</f>
        <v>695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1290</v>
      </c>
      <c r="G43" s="32">
        <f t="shared" ref="G43" si="14">G32+G42</f>
        <v>34.200000000000003</v>
      </c>
      <c r="H43" s="32">
        <f t="shared" ref="H43" si="15">H32+H42</f>
        <v>38.5</v>
      </c>
      <c r="I43" s="32">
        <f t="shared" ref="I43" si="16">I32+I42</f>
        <v>158.6</v>
      </c>
      <c r="J43" s="32">
        <f t="shared" ref="J43:L43" si="17">J32+J42</f>
        <v>1142.05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200</v>
      </c>
      <c r="G44" s="40">
        <v>5.3</v>
      </c>
      <c r="H44" s="40">
        <v>6</v>
      </c>
      <c r="I44" s="40">
        <v>15.6</v>
      </c>
      <c r="J44" s="40">
        <v>138</v>
      </c>
      <c r="K44" s="41" t="s">
        <v>81</v>
      </c>
      <c r="L44" s="40"/>
    </row>
    <row r="45" spans="1:12" ht="14.4" x14ac:dyDescent="0.3">
      <c r="A45" s="23"/>
      <c r="B45" s="15"/>
      <c r="C45" s="11"/>
      <c r="D45" s="6"/>
      <c r="E45" s="42" t="s">
        <v>82</v>
      </c>
      <c r="F45" s="43" t="s">
        <v>44</v>
      </c>
      <c r="G45" s="43">
        <v>3.9</v>
      </c>
      <c r="H45" s="43">
        <v>7.7</v>
      </c>
      <c r="I45" s="43">
        <v>23.5</v>
      </c>
      <c r="J45" s="43">
        <v>181</v>
      </c>
      <c r="K45" s="44" t="s">
        <v>69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0.1</v>
      </c>
      <c r="H46" s="43">
        <v>0</v>
      </c>
      <c r="I46" s="43">
        <v>9.8000000000000007</v>
      </c>
      <c r="J46" s="43">
        <v>38</v>
      </c>
      <c r="K46" s="44" t="s">
        <v>42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66</v>
      </c>
      <c r="F47" s="43">
        <v>20</v>
      </c>
      <c r="G47" s="43">
        <v>1.3</v>
      </c>
      <c r="H47" s="43">
        <v>0.1</v>
      </c>
      <c r="I47" s="43">
        <v>9.3000000000000007</v>
      </c>
      <c r="J47" s="43">
        <v>45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83</v>
      </c>
      <c r="F48" s="43">
        <v>200</v>
      </c>
      <c r="G48" s="43">
        <v>30</v>
      </c>
      <c r="H48" s="43">
        <v>1</v>
      </c>
      <c r="I48" s="43">
        <v>42</v>
      </c>
      <c r="J48" s="43">
        <v>191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40.6</v>
      </c>
      <c r="H51" s="19">
        <f t="shared" ref="H51" si="19">SUM(H44:H50)</f>
        <v>14.799999999999999</v>
      </c>
      <c r="I51" s="19">
        <f t="shared" ref="I51" si="20">SUM(I44:I50)</f>
        <v>100.2</v>
      </c>
      <c r="J51" s="19">
        <f t="shared" ref="J51:L51" si="21">SUM(J44:J50)</f>
        <v>593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84</v>
      </c>
      <c r="F52" s="43">
        <v>80</v>
      </c>
      <c r="G52" s="43">
        <v>0.7</v>
      </c>
      <c r="H52" s="43">
        <v>4.8</v>
      </c>
      <c r="I52" s="43">
        <v>2.2999999999999998</v>
      </c>
      <c r="J52" s="43">
        <v>58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2.6</v>
      </c>
      <c r="H53" s="43">
        <v>2.9</v>
      </c>
      <c r="I53" s="43">
        <v>12.4</v>
      </c>
      <c r="J53" s="43">
        <v>89</v>
      </c>
      <c r="K53" s="44" t="s">
        <v>86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87</v>
      </c>
      <c r="F54" s="43">
        <v>100</v>
      </c>
      <c r="G54" s="43">
        <v>11.6</v>
      </c>
      <c r="H54" s="43">
        <v>11.2</v>
      </c>
      <c r="I54" s="43">
        <v>2.2999999999999998</v>
      </c>
      <c r="J54" s="43">
        <v>157</v>
      </c>
      <c r="K54" s="44" t="s">
        <v>88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89</v>
      </c>
      <c r="F55" s="43">
        <v>150</v>
      </c>
      <c r="G55" s="43">
        <v>5.3</v>
      </c>
      <c r="H55" s="43">
        <v>3</v>
      </c>
      <c r="I55" s="43">
        <v>32.4</v>
      </c>
      <c r="J55" s="43">
        <v>184</v>
      </c>
      <c r="K55" s="44" t="s">
        <v>90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91</v>
      </c>
      <c r="F56" s="43">
        <v>200</v>
      </c>
      <c r="G56" s="43">
        <v>1</v>
      </c>
      <c r="H56" s="43">
        <v>0.1</v>
      </c>
      <c r="I56" s="43">
        <v>30.6</v>
      </c>
      <c r="J56" s="43">
        <v>131</v>
      </c>
      <c r="K56" s="44" t="s">
        <v>92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66</v>
      </c>
      <c r="F57" s="43">
        <v>20</v>
      </c>
      <c r="G57" s="43">
        <v>1.3</v>
      </c>
      <c r="H57" s="43">
        <v>0.1</v>
      </c>
      <c r="I57" s="43">
        <v>9.3000000000000007</v>
      </c>
      <c r="J57" s="43">
        <v>45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77</v>
      </c>
      <c r="F58" s="43">
        <v>20</v>
      </c>
      <c r="G58" s="43">
        <v>1.3</v>
      </c>
      <c r="H58" s="43">
        <v>0.2</v>
      </c>
      <c r="I58" s="43">
        <v>6.7</v>
      </c>
      <c r="J58" s="43">
        <v>39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23.8</v>
      </c>
      <c r="H61" s="19">
        <f t="shared" ref="H61" si="23">SUM(H52:H60)</f>
        <v>22.3</v>
      </c>
      <c r="I61" s="19">
        <f t="shared" ref="I61" si="24">SUM(I52:I60)</f>
        <v>96</v>
      </c>
      <c r="J61" s="19">
        <f t="shared" ref="J61:L61" si="25">SUM(J52:J60)</f>
        <v>703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1390</v>
      </c>
      <c r="G62" s="32">
        <f t="shared" ref="G62" si="26">G51+G61</f>
        <v>64.400000000000006</v>
      </c>
      <c r="H62" s="32">
        <f t="shared" ref="H62" si="27">H51+H61</f>
        <v>37.1</v>
      </c>
      <c r="I62" s="32">
        <f t="shared" ref="I62" si="28">I51+I61</f>
        <v>196.2</v>
      </c>
      <c r="J62" s="32">
        <f t="shared" ref="J62:L62" si="29">J51+J61</f>
        <v>1296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150</v>
      </c>
      <c r="G63" s="40">
        <v>21.4</v>
      </c>
      <c r="H63" s="40">
        <v>14.9</v>
      </c>
      <c r="I63" s="40">
        <v>26.4</v>
      </c>
      <c r="J63" s="40">
        <v>329</v>
      </c>
      <c r="K63" s="41" t="s">
        <v>94</v>
      </c>
      <c r="L63" s="40"/>
    </row>
    <row r="64" spans="1:12" ht="14.4" x14ac:dyDescent="0.3">
      <c r="A64" s="23"/>
      <c r="B64" s="15"/>
      <c r="C64" s="11"/>
      <c r="D64" s="6"/>
      <c r="E64" s="42" t="s">
        <v>95</v>
      </c>
      <c r="F64" s="43" t="s">
        <v>96</v>
      </c>
      <c r="G64" s="43">
        <v>4.9000000000000004</v>
      </c>
      <c r="H64" s="43">
        <v>2.9</v>
      </c>
      <c r="I64" s="43">
        <v>14</v>
      </c>
      <c r="J64" s="43">
        <v>104</v>
      </c>
      <c r="K64" s="44" t="s">
        <v>45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0.1</v>
      </c>
      <c r="H65" s="43">
        <v>0</v>
      </c>
      <c r="I65" s="43">
        <v>9.8000000000000007</v>
      </c>
      <c r="J65" s="43">
        <v>38</v>
      </c>
      <c r="K65" s="44" t="s">
        <v>42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66</v>
      </c>
      <c r="F66" s="43">
        <v>20</v>
      </c>
      <c r="G66" s="43">
        <v>1.3</v>
      </c>
      <c r="H66" s="43">
        <v>0.1</v>
      </c>
      <c r="I66" s="43">
        <v>9.3000000000000007</v>
      </c>
      <c r="J66" s="43">
        <v>45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62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49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30">SUM(G63:G69)</f>
        <v>28.099999999999998</v>
      </c>
      <c r="H70" s="19">
        <f t="shared" ref="H70" si="31">SUM(H63:H69)</f>
        <v>18.3</v>
      </c>
      <c r="I70" s="19">
        <f t="shared" ref="I70" si="32">SUM(I63:I69)</f>
        <v>69.3</v>
      </c>
      <c r="J70" s="19">
        <f t="shared" ref="J70:L70" si="33">SUM(J63:J69)</f>
        <v>565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80</v>
      </c>
      <c r="G71" s="43">
        <v>0.7</v>
      </c>
      <c r="H71" s="43">
        <v>4.8</v>
      </c>
      <c r="I71" s="43">
        <v>2.2999999999999998</v>
      </c>
      <c r="J71" s="43">
        <v>58</v>
      </c>
      <c r="K71" s="44" t="s">
        <v>98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1.5</v>
      </c>
      <c r="H72" s="43">
        <v>2.4</v>
      </c>
      <c r="I72" s="43">
        <v>6</v>
      </c>
      <c r="J72" s="43">
        <v>55</v>
      </c>
      <c r="K72" s="44" t="s">
        <v>100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101</v>
      </c>
      <c r="F73" s="43">
        <v>100</v>
      </c>
      <c r="G73" s="43">
        <v>14.9</v>
      </c>
      <c r="H73" s="43">
        <v>15.7</v>
      </c>
      <c r="I73" s="43">
        <v>4.7</v>
      </c>
      <c r="J73" s="43">
        <v>221</v>
      </c>
      <c r="K73" s="44" t="s">
        <v>54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102</v>
      </c>
      <c r="F74" s="43">
        <v>150</v>
      </c>
      <c r="G74" s="43">
        <v>3.1</v>
      </c>
      <c r="H74" s="43">
        <v>3.7</v>
      </c>
      <c r="I74" s="43">
        <v>20.399999999999999</v>
      </c>
      <c r="J74" s="43">
        <v>133</v>
      </c>
      <c r="K74" s="44" t="s">
        <v>103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1</v>
      </c>
      <c r="H75" s="43">
        <v>0.1</v>
      </c>
      <c r="I75" s="43">
        <v>19.8</v>
      </c>
      <c r="J75" s="43">
        <v>88</v>
      </c>
      <c r="K75" s="44" t="s">
        <v>58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66</v>
      </c>
      <c r="F76" s="43">
        <v>20</v>
      </c>
      <c r="G76" s="43">
        <v>1.3</v>
      </c>
      <c r="H76" s="43">
        <v>0.1</v>
      </c>
      <c r="I76" s="43">
        <v>9.3000000000000007</v>
      </c>
      <c r="J76" s="43">
        <v>45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77</v>
      </c>
      <c r="F77" s="43">
        <v>20</v>
      </c>
      <c r="G77" s="43">
        <v>1.3</v>
      </c>
      <c r="H77" s="43">
        <v>0.2</v>
      </c>
      <c r="I77" s="43">
        <v>6.7</v>
      </c>
      <c r="J77" s="43">
        <v>39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23.800000000000004</v>
      </c>
      <c r="H80" s="19">
        <f t="shared" ref="H80" si="35">SUM(H71:H79)</f>
        <v>27</v>
      </c>
      <c r="I80" s="19">
        <f t="shared" ref="I80" si="36">SUM(I71:I79)</f>
        <v>69.2</v>
      </c>
      <c r="J80" s="19">
        <f t="shared" ref="J80:L80" si="37">SUM(J71:J79)</f>
        <v>639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1240</v>
      </c>
      <c r="G81" s="32">
        <f t="shared" ref="G81" si="38">G70+G80</f>
        <v>51.900000000000006</v>
      </c>
      <c r="H81" s="32">
        <f t="shared" ref="H81" si="39">H70+H80</f>
        <v>45.3</v>
      </c>
      <c r="I81" s="32">
        <f t="shared" ref="I81" si="40">I70+I80</f>
        <v>138.5</v>
      </c>
      <c r="J81" s="32">
        <f t="shared" ref="J81:L81" si="41">J70+J80</f>
        <v>1204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104</v>
      </c>
      <c r="F82" s="40">
        <v>150</v>
      </c>
      <c r="G82" s="40">
        <v>4.9000000000000004</v>
      </c>
      <c r="H82" s="40">
        <v>5</v>
      </c>
      <c r="I82" s="40">
        <v>23.4</v>
      </c>
      <c r="J82" s="40">
        <v>161</v>
      </c>
      <c r="K82" s="41" t="s">
        <v>105</v>
      </c>
      <c r="L82" s="40"/>
    </row>
    <row r="83" spans="1:12" ht="14.4" x14ac:dyDescent="0.3">
      <c r="A83" s="23"/>
      <c r="B83" s="15"/>
      <c r="C83" s="11"/>
      <c r="D83" s="6"/>
      <c r="E83" s="42" t="s">
        <v>106</v>
      </c>
      <c r="F83" s="43" t="s">
        <v>107</v>
      </c>
      <c r="G83" s="43">
        <v>3.9</v>
      </c>
      <c r="H83" s="43">
        <v>7.7</v>
      </c>
      <c r="I83" s="43">
        <v>23.5</v>
      </c>
      <c r="J83" s="43">
        <v>181</v>
      </c>
      <c r="K83" s="44" t="s">
        <v>69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0.1</v>
      </c>
      <c r="H84" s="43">
        <v>0</v>
      </c>
      <c r="I84" s="43">
        <v>9.8000000000000007</v>
      </c>
      <c r="J84" s="43">
        <v>38</v>
      </c>
      <c r="K84" s="44">
        <v>943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66</v>
      </c>
      <c r="F85" s="43">
        <v>20</v>
      </c>
      <c r="G85" s="43">
        <v>1.3</v>
      </c>
      <c r="H85" s="43">
        <v>0.1</v>
      </c>
      <c r="I85" s="43">
        <v>9.3000000000000007</v>
      </c>
      <c r="J85" s="43">
        <v>45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67</v>
      </c>
      <c r="F86" s="43">
        <v>100</v>
      </c>
      <c r="G86" s="43">
        <v>0.4</v>
      </c>
      <c r="H86" s="43">
        <v>0.3</v>
      </c>
      <c r="I86" s="43">
        <v>9.6999999999999993</v>
      </c>
      <c r="J86" s="43">
        <v>45.05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2">SUM(G82:G88)</f>
        <v>10.600000000000001</v>
      </c>
      <c r="H89" s="19">
        <f t="shared" ref="H89" si="43">SUM(H82:H88)</f>
        <v>13.1</v>
      </c>
      <c r="I89" s="19">
        <f t="shared" ref="I89" si="44">SUM(I82:I88)</f>
        <v>75.7</v>
      </c>
      <c r="J89" s="19">
        <f t="shared" ref="J89:L89" si="45">SUM(J82:J88)</f>
        <v>470.05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80</v>
      </c>
      <c r="G90" s="43">
        <v>1.1000000000000001</v>
      </c>
      <c r="H90" s="43">
        <v>4.8</v>
      </c>
      <c r="I90" s="43">
        <v>5.5</v>
      </c>
      <c r="J90" s="43">
        <v>72</v>
      </c>
      <c r="K90" s="44" t="s">
        <v>109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1.4</v>
      </c>
      <c r="H91" s="43">
        <v>4.3</v>
      </c>
      <c r="I91" s="43">
        <v>9.3000000000000007</v>
      </c>
      <c r="J91" s="43">
        <v>85</v>
      </c>
      <c r="K91" s="44" t="s">
        <v>111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v>15.3</v>
      </c>
      <c r="H92" s="43">
        <v>6.2</v>
      </c>
      <c r="I92" s="43">
        <v>2.2000000000000002</v>
      </c>
      <c r="J92" s="43">
        <v>126</v>
      </c>
      <c r="K92" s="44" t="s">
        <v>113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114</v>
      </c>
      <c r="F93" s="43">
        <v>150</v>
      </c>
      <c r="G93" s="43">
        <v>3.8</v>
      </c>
      <c r="H93" s="43">
        <v>7.1</v>
      </c>
      <c r="I93" s="43">
        <v>37.700000000000003</v>
      </c>
      <c r="J93" s="43">
        <v>238</v>
      </c>
      <c r="K93" s="44" t="s">
        <v>115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0.1</v>
      </c>
      <c r="H94" s="43">
        <v>0</v>
      </c>
      <c r="I94" s="43">
        <v>9.8000000000000007</v>
      </c>
      <c r="J94" s="43">
        <v>38</v>
      </c>
      <c r="K94" s="44" t="s">
        <v>42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66</v>
      </c>
      <c r="F95" s="43">
        <v>20</v>
      </c>
      <c r="G95" s="43">
        <v>1.3</v>
      </c>
      <c r="H95" s="43">
        <v>0.1</v>
      </c>
      <c r="I95" s="43">
        <v>9.3000000000000007</v>
      </c>
      <c r="J95" s="43">
        <v>45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77</v>
      </c>
      <c r="F96" s="43">
        <v>20</v>
      </c>
      <c r="G96" s="43">
        <v>1.3</v>
      </c>
      <c r="H96" s="43">
        <v>0.2</v>
      </c>
      <c r="I96" s="43">
        <v>6.7</v>
      </c>
      <c r="J96" s="43">
        <v>39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24.300000000000004</v>
      </c>
      <c r="H99" s="19">
        <f t="shared" ref="H99" si="47">SUM(H90:H98)</f>
        <v>22.7</v>
      </c>
      <c r="I99" s="19">
        <f t="shared" ref="I99" si="48">SUM(I90:I98)</f>
        <v>80.5</v>
      </c>
      <c r="J99" s="19">
        <f t="shared" ref="J99:L99" si="49">SUM(J90:J98)</f>
        <v>643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1240</v>
      </c>
      <c r="G100" s="32">
        <f t="shared" ref="G100" si="50">G89+G99</f>
        <v>34.900000000000006</v>
      </c>
      <c r="H100" s="32">
        <f t="shared" ref="H100" si="51">H89+H99</f>
        <v>35.799999999999997</v>
      </c>
      <c r="I100" s="32">
        <f t="shared" ref="I100" si="52">I89+I99</f>
        <v>156.19999999999999</v>
      </c>
      <c r="J100" s="32">
        <f t="shared" ref="J100:L100" si="53">J89+J99</f>
        <v>1113.05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150</v>
      </c>
      <c r="G101" s="40">
        <v>4.5</v>
      </c>
      <c r="H101" s="40">
        <v>3.9</v>
      </c>
      <c r="I101" s="40">
        <v>23</v>
      </c>
      <c r="J101" s="40">
        <v>151</v>
      </c>
      <c r="K101" s="41" t="s">
        <v>117</v>
      </c>
      <c r="L101" s="40"/>
    </row>
    <row r="102" spans="1:12" ht="14.4" x14ac:dyDescent="0.3">
      <c r="A102" s="23"/>
      <c r="B102" s="15"/>
      <c r="C102" s="11"/>
      <c r="D102" s="6"/>
      <c r="E102" s="42" t="s">
        <v>68</v>
      </c>
      <c r="F102" s="43" t="s">
        <v>44</v>
      </c>
      <c r="G102" s="43">
        <v>3.9</v>
      </c>
      <c r="H102" s="43">
        <v>7.7</v>
      </c>
      <c r="I102" s="43">
        <v>23.5</v>
      </c>
      <c r="J102" s="43">
        <v>181</v>
      </c>
      <c r="K102" s="44" t="s">
        <v>69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0.1</v>
      </c>
      <c r="H103" s="43">
        <v>0</v>
      </c>
      <c r="I103" s="43">
        <v>9.8000000000000007</v>
      </c>
      <c r="J103" s="43">
        <v>38</v>
      </c>
      <c r="K103" s="44" t="s">
        <v>42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66</v>
      </c>
      <c r="F104" s="43">
        <v>20</v>
      </c>
      <c r="G104" s="43">
        <v>1.3</v>
      </c>
      <c r="H104" s="43">
        <v>0.1</v>
      </c>
      <c r="I104" s="43">
        <v>9.3000000000000007</v>
      </c>
      <c r="J104" s="43">
        <v>45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83</v>
      </c>
      <c r="F105" s="43">
        <v>200</v>
      </c>
      <c r="G105" s="43">
        <v>3</v>
      </c>
      <c r="H105" s="43">
        <v>1</v>
      </c>
      <c r="I105" s="43">
        <v>42</v>
      </c>
      <c r="J105" s="43">
        <v>191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12.8</v>
      </c>
      <c r="H108" s="19">
        <f t="shared" si="54"/>
        <v>12.7</v>
      </c>
      <c r="I108" s="19">
        <f t="shared" si="54"/>
        <v>107.6</v>
      </c>
      <c r="J108" s="19">
        <f t="shared" si="54"/>
        <v>606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118</v>
      </c>
      <c r="F109" s="43">
        <v>80</v>
      </c>
      <c r="G109" s="43">
        <v>0.6</v>
      </c>
      <c r="H109" s="43">
        <v>4.8</v>
      </c>
      <c r="I109" s="43">
        <v>1.8</v>
      </c>
      <c r="J109" s="43">
        <v>54</v>
      </c>
      <c r="K109" s="44" t="s">
        <v>47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119</v>
      </c>
      <c r="F110" s="43">
        <v>200</v>
      </c>
      <c r="G110" s="43">
        <v>4.4000000000000004</v>
      </c>
      <c r="H110" s="43">
        <v>4.5</v>
      </c>
      <c r="I110" s="43">
        <v>16.600000000000001</v>
      </c>
      <c r="J110" s="43">
        <v>131</v>
      </c>
      <c r="K110" s="44" t="s">
        <v>120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121</v>
      </c>
      <c r="F111" s="43">
        <v>100</v>
      </c>
      <c r="G111" s="43">
        <v>22.6</v>
      </c>
      <c r="H111" s="43">
        <v>19</v>
      </c>
      <c r="I111" s="43">
        <v>0.2</v>
      </c>
      <c r="J111" s="43">
        <v>263</v>
      </c>
      <c r="K111" s="44" t="s">
        <v>122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123</v>
      </c>
      <c r="F112" s="43">
        <v>150</v>
      </c>
      <c r="G112" s="43">
        <v>5.3</v>
      </c>
      <c r="H112" s="43">
        <v>3</v>
      </c>
      <c r="I112" s="43">
        <v>32.4</v>
      </c>
      <c r="J112" s="43">
        <v>184</v>
      </c>
      <c r="K112" s="44" t="s">
        <v>90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0.1</v>
      </c>
      <c r="H113" s="43">
        <v>0</v>
      </c>
      <c r="I113" s="43">
        <v>26.2</v>
      </c>
      <c r="J113" s="43">
        <v>106</v>
      </c>
      <c r="K113" s="44" t="s">
        <v>92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66</v>
      </c>
      <c r="F114" s="43">
        <v>20</v>
      </c>
      <c r="G114" s="43">
        <v>1.3</v>
      </c>
      <c r="H114" s="43">
        <v>0.1</v>
      </c>
      <c r="I114" s="43">
        <v>9.3000000000000007</v>
      </c>
      <c r="J114" s="43">
        <v>45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77</v>
      </c>
      <c r="F115" s="43">
        <v>20</v>
      </c>
      <c r="G115" s="43">
        <v>1.3</v>
      </c>
      <c r="H115" s="43">
        <v>0.2</v>
      </c>
      <c r="I115" s="43">
        <v>6.7</v>
      </c>
      <c r="J115" s="43">
        <v>39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35.599999999999994</v>
      </c>
      <c r="H118" s="19">
        <f t="shared" si="56"/>
        <v>31.6</v>
      </c>
      <c r="I118" s="19">
        <f t="shared" si="56"/>
        <v>93.2</v>
      </c>
      <c r="J118" s="19">
        <f t="shared" si="56"/>
        <v>822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1340</v>
      </c>
      <c r="G119" s="32">
        <f t="shared" ref="G119" si="58">G108+G118</f>
        <v>48.399999999999991</v>
      </c>
      <c r="H119" s="32">
        <f t="shared" ref="H119" si="59">H108+H118</f>
        <v>44.3</v>
      </c>
      <c r="I119" s="32">
        <f t="shared" ref="I119" si="60">I108+I118</f>
        <v>200.8</v>
      </c>
      <c r="J119" s="32">
        <f t="shared" ref="J119:L119" si="61">J108+J118</f>
        <v>1428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124</v>
      </c>
      <c r="F120" s="40">
        <v>150</v>
      </c>
      <c r="G120" s="40">
        <v>3.7</v>
      </c>
      <c r="H120" s="40">
        <v>4.9000000000000004</v>
      </c>
      <c r="I120" s="40">
        <v>19.2</v>
      </c>
      <c r="J120" s="40">
        <v>137</v>
      </c>
      <c r="K120" s="41" t="s">
        <v>125</v>
      </c>
      <c r="L120" s="40"/>
    </row>
    <row r="121" spans="1:12" ht="14.4" x14ac:dyDescent="0.3">
      <c r="A121" s="14"/>
      <c r="B121" s="15"/>
      <c r="C121" s="11"/>
      <c r="D121" s="6"/>
      <c r="E121" s="42" t="s">
        <v>126</v>
      </c>
      <c r="F121" s="43" t="s">
        <v>44</v>
      </c>
      <c r="G121" s="43">
        <v>3.9</v>
      </c>
      <c r="H121" s="43">
        <v>7.7</v>
      </c>
      <c r="I121" s="43">
        <v>23.5</v>
      </c>
      <c r="J121" s="43">
        <v>181</v>
      </c>
      <c r="K121" s="44" t="s">
        <v>69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0.1</v>
      </c>
      <c r="H122" s="43">
        <v>0</v>
      </c>
      <c r="I122" s="43">
        <v>9.8000000000000007</v>
      </c>
      <c r="J122" s="43">
        <v>38</v>
      </c>
      <c r="K122" s="44" t="s">
        <v>42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66</v>
      </c>
      <c r="F123" s="43">
        <v>20</v>
      </c>
      <c r="G123" s="43">
        <v>1.3</v>
      </c>
      <c r="H123" s="43">
        <v>0.1</v>
      </c>
      <c r="I123" s="43">
        <v>9.3000000000000007</v>
      </c>
      <c r="J123" s="43">
        <v>45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62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49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470</v>
      </c>
      <c r="G127" s="19">
        <f t="shared" ref="G127:J127" si="62">SUM(G120:G126)</f>
        <v>9.4</v>
      </c>
      <c r="H127" s="19">
        <f t="shared" si="62"/>
        <v>13.100000000000001</v>
      </c>
      <c r="I127" s="19">
        <f t="shared" si="62"/>
        <v>71.599999999999994</v>
      </c>
      <c r="J127" s="19">
        <f t="shared" si="62"/>
        <v>450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80</v>
      </c>
      <c r="G128" s="43">
        <v>0.7</v>
      </c>
      <c r="H128" s="43">
        <v>4.8</v>
      </c>
      <c r="I128" s="43">
        <v>2.2999999999999998</v>
      </c>
      <c r="J128" s="43">
        <v>58</v>
      </c>
      <c r="K128" s="44" t="s">
        <v>128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129</v>
      </c>
      <c r="F129" s="43">
        <v>200</v>
      </c>
      <c r="G129" s="43">
        <v>8.3000000000000007</v>
      </c>
      <c r="H129" s="43">
        <v>6</v>
      </c>
      <c r="I129" s="43">
        <v>14.2</v>
      </c>
      <c r="J129" s="43">
        <v>149</v>
      </c>
      <c r="K129" s="44" t="s">
        <v>130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131</v>
      </c>
      <c r="F130" s="43">
        <v>100</v>
      </c>
      <c r="G130" s="43">
        <v>14.4</v>
      </c>
      <c r="H130" s="43">
        <v>11.8</v>
      </c>
      <c r="I130" s="43">
        <v>6.4</v>
      </c>
      <c r="J130" s="43">
        <v>190</v>
      </c>
      <c r="K130" s="44" t="s">
        <v>132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102</v>
      </c>
      <c r="F131" s="43">
        <v>150</v>
      </c>
      <c r="G131" s="43">
        <v>3.1</v>
      </c>
      <c r="H131" s="43">
        <v>3.7</v>
      </c>
      <c r="I131" s="43">
        <v>20.399999999999999</v>
      </c>
      <c r="J131" s="43">
        <v>133</v>
      </c>
      <c r="K131" s="44" t="s">
        <v>103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1</v>
      </c>
      <c r="H132" s="43">
        <v>0.1</v>
      </c>
      <c r="I132" s="43">
        <v>19.8</v>
      </c>
      <c r="J132" s="43">
        <v>88</v>
      </c>
      <c r="K132" s="44" t="s">
        <v>58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66</v>
      </c>
      <c r="F133" s="43">
        <v>20</v>
      </c>
      <c r="G133" s="43">
        <v>1.3</v>
      </c>
      <c r="H133" s="43">
        <v>0.1</v>
      </c>
      <c r="I133" s="43">
        <v>9.3000000000000007</v>
      </c>
      <c r="J133" s="43">
        <v>45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77</v>
      </c>
      <c r="F134" s="43">
        <v>20</v>
      </c>
      <c r="G134" s="43">
        <v>1.3</v>
      </c>
      <c r="H134" s="43">
        <v>0.2</v>
      </c>
      <c r="I134" s="43">
        <v>6.7</v>
      </c>
      <c r="J134" s="43">
        <v>39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30.1</v>
      </c>
      <c r="H137" s="19">
        <f t="shared" si="64"/>
        <v>26.700000000000003</v>
      </c>
      <c r="I137" s="19">
        <f t="shared" si="64"/>
        <v>79.099999999999994</v>
      </c>
      <c r="J137" s="19">
        <f t="shared" si="64"/>
        <v>702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1240</v>
      </c>
      <c r="G138" s="32">
        <f t="shared" ref="G138" si="66">G127+G137</f>
        <v>39.5</v>
      </c>
      <c r="H138" s="32">
        <f t="shared" ref="H138" si="67">H127+H137</f>
        <v>39.800000000000004</v>
      </c>
      <c r="I138" s="32">
        <f t="shared" ref="I138" si="68">I127+I137</f>
        <v>150.69999999999999</v>
      </c>
      <c r="J138" s="32">
        <f t="shared" ref="J138:L138" si="69">J127+J137</f>
        <v>1152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4</v>
      </c>
      <c r="H139" s="40">
        <v>3.8</v>
      </c>
      <c r="I139" s="40">
        <v>21.3</v>
      </c>
      <c r="J139" s="40">
        <v>138</v>
      </c>
      <c r="K139" s="41" t="s">
        <v>64</v>
      </c>
      <c r="L139" s="40"/>
    </row>
    <row r="140" spans="1:12" ht="14.4" x14ac:dyDescent="0.3">
      <c r="A140" s="23"/>
      <c r="B140" s="15"/>
      <c r="C140" s="11"/>
      <c r="D140" s="6"/>
      <c r="E140" s="42" t="s">
        <v>95</v>
      </c>
      <c r="F140" s="43" t="s">
        <v>96</v>
      </c>
      <c r="G140" s="43">
        <v>4.9000000000000004</v>
      </c>
      <c r="H140" s="43">
        <v>2.9</v>
      </c>
      <c r="I140" s="43">
        <v>14</v>
      </c>
      <c r="J140" s="43">
        <v>104</v>
      </c>
      <c r="K140" s="44" t="s">
        <v>45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0.1</v>
      </c>
      <c r="H141" s="43">
        <v>0</v>
      </c>
      <c r="I141" s="43">
        <v>9.8000000000000007</v>
      </c>
      <c r="J141" s="43">
        <v>38</v>
      </c>
      <c r="K141" s="44" t="s">
        <v>42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66</v>
      </c>
      <c r="F142" s="43">
        <v>20</v>
      </c>
      <c r="G142" s="43">
        <v>1.3</v>
      </c>
      <c r="H142" s="43">
        <v>0.1</v>
      </c>
      <c r="I142" s="43">
        <v>9.3000000000000007</v>
      </c>
      <c r="J142" s="43">
        <v>45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0.4</v>
      </c>
      <c r="H143" s="43">
        <v>0.3</v>
      </c>
      <c r="I143" s="43">
        <v>9.6999999999999993</v>
      </c>
      <c r="J143" s="43">
        <v>45.05</v>
      </c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133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 t="s">
        <v>134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15.8</v>
      </c>
      <c r="H146" s="19">
        <f t="shared" si="70"/>
        <v>11.7</v>
      </c>
      <c r="I146" s="19">
        <f t="shared" si="70"/>
        <v>64.399999999999991</v>
      </c>
      <c r="J146" s="19">
        <f t="shared" si="70"/>
        <v>433.05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135</v>
      </c>
      <c r="F147" s="43">
        <v>80</v>
      </c>
      <c r="G147" s="43">
        <v>0.9</v>
      </c>
      <c r="H147" s="43">
        <v>4.8</v>
      </c>
      <c r="I147" s="43">
        <v>6.6</v>
      </c>
      <c r="J147" s="43">
        <v>76</v>
      </c>
      <c r="K147" s="44" t="s">
        <v>136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137</v>
      </c>
      <c r="F148" s="43">
        <v>200</v>
      </c>
      <c r="G148" s="43">
        <v>1.7</v>
      </c>
      <c r="H148" s="43">
        <v>4.2</v>
      </c>
      <c r="I148" s="43">
        <v>9.5</v>
      </c>
      <c r="J148" s="43">
        <v>87</v>
      </c>
      <c r="K148" s="44" t="s">
        <v>138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101</v>
      </c>
      <c r="F149" s="43">
        <v>100</v>
      </c>
      <c r="G149" s="43">
        <v>14.9</v>
      </c>
      <c r="H149" s="43">
        <v>15.7</v>
      </c>
      <c r="I149" s="43">
        <v>4.7</v>
      </c>
      <c r="J149" s="43">
        <v>221</v>
      </c>
      <c r="K149" s="44" t="s">
        <v>54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139</v>
      </c>
      <c r="F150" s="43">
        <v>150</v>
      </c>
      <c r="G150" s="43">
        <v>6.6</v>
      </c>
      <c r="H150" s="43">
        <v>1.7</v>
      </c>
      <c r="I150" s="43">
        <v>28.8</v>
      </c>
      <c r="J150" s="43">
        <v>171</v>
      </c>
      <c r="K150" s="44" t="s">
        <v>56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0.1</v>
      </c>
      <c r="H151" s="43">
        <v>0</v>
      </c>
      <c r="I151" s="43">
        <v>9.8000000000000007</v>
      </c>
      <c r="J151" s="43">
        <v>38</v>
      </c>
      <c r="K151" s="44" t="s">
        <v>42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66</v>
      </c>
      <c r="F152" s="43">
        <v>20</v>
      </c>
      <c r="G152" s="43">
        <v>1.3</v>
      </c>
      <c r="H152" s="43">
        <v>0.1</v>
      </c>
      <c r="I152" s="43">
        <v>9.3000000000000007</v>
      </c>
      <c r="J152" s="43">
        <v>45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77</v>
      </c>
      <c r="F153" s="43">
        <v>20</v>
      </c>
      <c r="G153" s="43">
        <v>1.3</v>
      </c>
      <c r="H153" s="43">
        <v>0.2</v>
      </c>
      <c r="I153" s="43">
        <v>6.7</v>
      </c>
      <c r="J153" s="43">
        <v>39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26.800000000000004</v>
      </c>
      <c r="H156" s="19">
        <f t="shared" si="72"/>
        <v>26.7</v>
      </c>
      <c r="I156" s="19">
        <f t="shared" si="72"/>
        <v>75.400000000000006</v>
      </c>
      <c r="J156" s="19">
        <f t="shared" si="72"/>
        <v>677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1280</v>
      </c>
      <c r="G157" s="32">
        <f t="shared" ref="G157" si="74">G146+G156</f>
        <v>42.600000000000009</v>
      </c>
      <c r="H157" s="32">
        <f t="shared" ref="H157" si="75">H146+H156</f>
        <v>38.4</v>
      </c>
      <c r="I157" s="32">
        <f t="shared" ref="I157" si="76">I146+I156</f>
        <v>139.80000000000001</v>
      </c>
      <c r="J157" s="32">
        <f t="shared" ref="J157:L157" si="77">J146+J156</f>
        <v>1110.05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140</v>
      </c>
      <c r="F158" s="40">
        <v>150</v>
      </c>
      <c r="G158" s="40">
        <v>3.7</v>
      </c>
      <c r="H158" s="40">
        <v>4.9000000000000004</v>
      </c>
      <c r="I158" s="40">
        <v>19.2</v>
      </c>
      <c r="J158" s="40">
        <v>137</v>
      </c>
      <c r="K158" s="41" t="s">
        <v>125</v>
      </c>
      <c r="L158" s="40"/>
    </row>
    <row r="159" spans="1:12" ht="14.4" x14ac:dyDescent="0.3">
      <c r="A159" s="23"/>
      <c r="B159" s="15"/>
      <c r="C159" s="11"/>
      <c r="D159" s="6"/>
      <c r="E159" s="42" t="s">
        <v>68</v>
      </c>
      <c r="F159" s="43" t="s">
        <v>44</v>
      </c>
      <c r="G159" s="43">
        <v>3.9</v>
      </c>
      <c r="H159" s="43">
        <v>7.7</v>
      </c>
      <c r="I159" s="43">
        <v>23.5</v>
      </c>
      <c r="J159" s="43">
        <v>181</v>
      </c>
      <c r="K159" s="44" t="s">
        <v>69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0.1</v>
      </c>
      <c r="H160" s="43">
        <v>0</v>
      </c>
      <c r="I160" s="43">
        <v>9.8000000000000007</v>
      </c>
      <c r="J160" s="43">
        <v>38</v>
      </c>
      <c r="K160" s="44" t="s">
        <v>42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66</v>
      </c>
      <c r="F161" s="43">
        <v>20</v>
      </c>
      <c r="G161" s="43">
        <v>1.3</v>
      </c>
      <c r="H161" s="43">
        <v>0.1</v>
      </c>
      <c r="I161" s="43">
        <v>9.3000000000000007</v>
      </c>
      <c r="J161" s="43">
        <v>45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83</v>
      </c>
      <c r="F162" s="43">
        <v>200</v>
      </c>
      <c r="G162" s="43">
        <v>3</v>
      </c>
      <c r="H162" s="43">
        <v>1</v>
      </c>
      <c r="I162" s="43">
        <v>42</v>
      </c>
      <c r="J162" s="43">
        <v>191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12</v>
      </c>
      <c r="H165" s="19">
        <f t="shared" si="78"/>
        <v>13.700000000000001</v>
      </c>
      <c r="I165" s="19">
        <f t="shared" si="78"/>
        <v>103.8</v>
      </c>
      <c r="J165" s="19">
        <f t="shared" si="78"/>
        <v>592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80</v>
      </c>
      <c r="G166" s="43">
        <v>0.8</v>
      </c>
      <c r="H166" s="43">
        <v>4.8</v>
      </c>
      <c r="I166" s="43">
        <v>7.7</v>
      </c>
      <c r="J166" s="43">
        <v>80</v>
      </c>
      <c r="K166" s="44" t="s">
        <v>142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1.7</v>
      </c>
      <c r="H167" s="43">
        <v>4.2</v>
      </c>
      <c r="I167" s="43">
        <v>8.4</v>
      </c>
      <c r="J167" s="43">
        <v>82</v>
      </c>
      <c r="K167" s="44" t="s">
        <v>143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144</v>
      </c>
      <c r="F168" s="43">
        <v>150</v>
      </c>
      <c r="G168" s="43">
        <v>11.3</v>
      </c>
      <c r="H168" s="43">
        <v>10.5</v>
      </c>
      <c r="I168" s="43">
        <v>20.100000000000001</v>
      </c>
      <c r="J168" s="43">
        <v>226</v>
      </c>
      <c r="K168" s="44" t="s">
        <v>145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1</v>
      </c>
      <c r="H170" s="43">
        <v>0.1</v>
      </c>
      <c r="I170" s="43">
        <v>19.8</v>
      </c>
      <c r="J170" s="43">
        <v>88</v>
      </c>
      <c r="K170" s="44" t="s">
        <v>58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66</v>
      </c>
      <c r="F171" s="43">
        <v>20</v>
      </c>
      <c r="G171" s="43">
        <v>1.3</v>
      </c>
      <c r="H171" s="43">
        <v>0.1</v>
      </c>
      <c r="I171" s="43">
        <v>9.3000000000000007</v>
      </c>
      <c r="J171" s="43">
        <v>45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77</v>
      </c>
      <c r="F172" s="43">
        <v>20</v>
      </c>
      <c r="G172" s="43">
        <v>1.3</v>
      </c>
      <c r="H172" s="43">
        <v>0.2</v>
      </c>
      <c r="I172" s="43">
        <v>6.7</v>
      </c>
      <c r="J172" s="43">
        <v>39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80">SUM(G166:G174)</f>
        <v>17.400000000000002</v>
      </c>
      <c r="H175" s="19">
        <f t="shared" si="80"/>
        <v>19.900000000000002</v>
      </c>
      <c r="I175" s="19">
        <f t="shared" si="80"/>
        <v>72</v>
      </c>
      <c r="J175" s="19">
        <f t="shared" si="80"/>
        <v>560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1240</v>
      </c>
      <c r="G176" s="32">
        <f t="shared" ref="G176" si="82">G165+G175</f>
        <v>29.400000000000002</v>
      </c>
      <c r="H176" s="32">
        <f t="shared" ref="H176" si="83">H165+H175</f>
        <v>33.6</v>
      </c>
      <c r="I176" s="32">
        <f t="shared" ref="I176" si="84">I165+I175</f>
        <v>175.8</v>
      </c>
      <c r="J176" s="32">
        <f t="shared" ref="J176:L176" si="85">J165+J175</f>
        <v>1152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146</v>
      </c>
      <c r="F177" s="40">
        <v>150</v>
      </c>
      <c r="G177" s="40">
        <v>14.6</v>
      </c>
      <c r="H177" s="40">
        <v>15.9</v>
      </c>
      <c r="I177" s="40">
        <v>2.5</v>
      </c>
      <c r="J177" s="40">
        <v>211</v>
      </c>
      <c r="K177" s="41" t="s">
        <v>147</v>
      </c>
      <c r="L177" s="40"/>
    </row>
    <row r="178" spans="1:12" ht="14.4" x14ac:dyDescent="0.3">
      <c r="A178" s="23"/>
      <c r="B178" s="15"/>
      <c r="C178" s="11"/>
      <c r="D178" s="6"/>
      <c r="E178" s="42" t="s">
        <v>106</v>
      </c>
      <c r="F178" s="43" t="s">
        <v>107</v>
      </c>
      <c r="G178" s="43">
        <v>3.9</v>
      </c>
      <c r="H178" s="43">
        <v>7.7</v>
      </c>
      <c r="I178" s="43">
        <v>23.5</v>
      </c>
      <c r="J178" s="43">
        <v>181</v>
      </c>
      <c r="K178" s="44" t="s">
        <v>69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0.1</v>
      </c>
      <c r="H179" s="43">
        <v>0</v>
      </c>
      <c r="I179" s="43">
        <v>9.8000000000000007</v>
      </c>
      <c r="J179" s="43">
        <v>38</v>
      </c>
      <c r="K179" s="44" t="s">
        <v>42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66</v>
      </c>
      <c r="F180" s="43">
        <v>20</v>
      </c>
      <c r="G180" s="43">
        <v>1.3</v>
      </c>
      <c r="H180" s="43">
        <v>0.1</v>
      </c>
      <c r="I180" s="43">
        <v>9.3000000000000007</v>
      </c>
      <c r="J180" s="43">
        <v>45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148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49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470</v>
      </c>
      <c r="G184" s="19">
        <f t="shared" ref="G184:J184" si="86">SUM(G177:G183)</f>
        <v>20.3</v>
      </c>
      <c r="H184" s="19">
        <f t="shared" si="86"/>
        <v>24.1</v>
      </c>
      <c r="I184" s="19">
        <f t="shared" si="86"/>
        <v>54.899999999999991</v>
      </c>
      <c r="J184" s="19">
        <f t="shared" si="86"/>
        <v>524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149</v>
      </c>
      <c r="F185" s="43">
        <v>80</v>
      </c>
      <c r="G185" s="43">
        <v>1.1000000000000001</v>
      </c>
      <c r="H185" s="43">
        <v>4.9000000000000004</v>
      </c>
      <c r="I185" s="43">
        <v>7.3</v>
      </c>
      <c r="J185" s="43">
        <v>81</v>
      </c>
      <c r="K185" s="44" t="s">
        <v>150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151</v>
      </c>
      <c r="F186" s="43">
        <v>200</v>
      </c>
      <c r="G186" s="43">
        <v>2.6</v>
      </c>
      <c r="H186" s="43">
        <v>2</v>
      </c>
      <c r="I186" s="43">
        <v>17.399999999999999</v>
      </c>
      <c r="J186" s="43">
        <v>102</v>
      </c>
      <c r="K186" s="44" t="s">
        <v>49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152</v>
      </c>
      <c r="F187" s="43">
        <v>100</v>
      </c>
      <c r="G187" s="43">
        <v>14.4</v>
      </c>
      <c r="H187" s="43">
        <v>11.8</v>
      </c>
      <c r="I187" s="43">
        <v>6.4</v>
      </c>
      <c r="J187" s="43">
        <v>190</v>
      </c>
      <c r="K187" s="44" t="s">
        <v>74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75</v>
      </c>
      <c r="F188" s="43">
        <v>150</v>
      </c>
      <c r="G188" s="43">
        <v>3.6</v>
      </c>
      <c r="H188" s="43">
        <v>3.2</v>
      </c>
      <c r="I188" s="43">
        <v>36.799999999999997</v>
      </c>
      <c r="J188" s="43">
        <v>197</v>
      </c>
      <c r="K188" s="44" t="s">
        <v>76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43">
        <v>0.1</v>
      </c>
      <c r="H189" s="43">
        <v>0</v>
      </c>
      <c r="I189" s="43">
        <v>9.8000000000000007</v>
      </c>
      <c r="J189" s="43">
        <v>38</v>
      </c>
      <c r="K189" s="44" t="s">
        <v>42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66</v>
      </c>
      <c r="F190" s="43">
        <v>20</v>
      </c>
      <c r="G190" s="43">
        <v>1.3</v>
      </c>
      <c r="H190" s="43">
        <v>0.1</v>
      </c>
      <c r="I190" s="43">
        <v>9.3000000000000007</v>
      </c>
      <c r="J190" s="43">
        <v>45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77</v>
      </c>
      <c r="F191" s="43">
        <v>20</v>
      </c>
      <c r="G191" s="43">
        <v>1.3</v>
      </c>
      <c r="H191" s="43">
        <v>0.2</v>
      </c>
      <c r="I191" s="43">
        <v>6.7</v>
      </c>
      <c r="J191" s="43">
        <v>39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24.400000000000006</v>
      </c>
      <c r="H194" s="19">
        <f t="shared" si="88"/>
        <v>22.200000000000003</v>
      </c>
      <c r="I194" s="19">
        <f t="shared" si="88"/>
        <v>93.7</v>
      </c>
      <c r="J194" s="19">
        <f t="shared" si="88"/>
        <v>692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1240</v>
      </c>
      <c r="G195" s="32">
        <f t="shared" ref="G195" si="90">G184+G194</f>
        <v>44.7</v>
      </c>
      <c r="H195" s="32">
        <f t="shared" ref="H195" si="91">H184+H194</f>
        <v>46.300000000000004</v>
      </c>
      <c r="I195" s="32">
        <f t="shared" ref="I195" si="92">I184+I194</f>
        <v>148.6</v>
      </c>
      <c r="J195" s="32">
        <f t="shared" ref="J195:L195" si="93">J184+J194</f>
        <v>1216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42.660000000000004</v>
      </c>
      <c r="H196" s="34">
        <f t="shared" si="94"/>
        <v>39.040000000000006</v>
      </c>
      <c r="I196" s="34">
        <f t="shared" si="94"/>
        <v>160.72999999999999</v>
      </c>
      <c r="J196" s="34">
        <f t="shared" si="94"/>
        <v>1188.7149999999999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2026-04-17T06:38:37Z</dcterms:modified>
</cp:coreProperties>
</file>